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uajie\Desktop\2021年上下画招标合同\上网资料\4月1日上网\询比采购文件\"/>
    </mc:Choice>
  </mc:AlternateContent>
  <bookViews>
    <workbookView xWindow="0" yWindow="0" windowWidth="28800" windowHeight="12540"/>
  </bookViews>
  <sheets>
    <sheet name="最高限价" sheetId="4" r:id="rId1"/>
  </sheets>
  <calcPr calcId="162913"/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7" i="4"/>
  <c r="G6" i="4"/>
  <c r="G5" i="4"/>
  <c r="G14" i="4" s="1"/>
</calcChain>
</file>

<file path=xl/sharedStrings.xml><?xml version="1.0" encoding="utf-8"?>
<sst xmlns="http://schemas.openxmlformats.org/spreadsheetml/2006/main" count="41" uniqueCount="36">
  <si>
    <t>序号</t>
  </si>
  <si>
    <t>项目</t>
  </si>
  <si>
    <t>项目特征及工作内容</t>
  </si>
  <si>
    <t>单位</t>
  </si>
  <si>
    <t>数量</t>
  </si>
  <si>
    <t>单 价
(元)</t>
  </si>
  <si>
    <t>小  计
（元）</t>
  </si>
  <si>
    <t>备 注</t>
  </si>
  <si>
    <t>一</t>
  </si>
  <si>
    <t>喷绘画面安装</t>
  </si>
  <si>
    <t>Ⅰ型安装</t>
  </si>
  <si>
    <t>1、项目特征：高速公路停车卸货点至广告牌位置需人工搬运画面的距离d≤200m，广告牌喷绘画面安装；
2、工作内容：根据采购人的通知前往合肥市指定仓库提取喷绘画面，再将画面运送至指定位置的广告牌进行画面安装，并拍摄安装完成后的完工照片；
3、费用组成：报价中包含完成工作内容所需的一切费用。</t>
  </si>
  <si>
    <r>
      <rPr>
        <sz val="10"/>
        <color rgb="FF000000"/>
        <rFont val="宋体"/>
        <charset val="134"/>
      </rPr>
      <t>m</t>
    </r>
    <r>
      <rPr>
        <vertAlign val="superscript"/>
        <sz val="10"/>
        <color rgb="FF000000"/>
        <rFont val="宋体"/>
        <charset val="134"/>
      </rPr>
      <t>2</t>
    </r>
  </si>
  <si>
    <t>Ⅱ型安装
（互通区）</t>
  </si>
  <si>
    <t>1、项目特征：高速公路停车卸货点至广告牌位置需人工搬运画面的距离d＞200m，广告牌喷绘画面安装；
2、工作内容：根据采购人的通知前往合肥市指定仓库提取喷绘画面，再将画面运送至指定位置的广告牌进行画面安装，并拍摄安装完成后的完工照片；
3、费用组成：报价中包含完成工作内容所需的一切费用。</t>
  </si>
  <si>
    <t>Ⅲ型安装
（顶棚画面或使用吊车）</t>
  </si>
  <si>
    <t>1、项目特征：收费站顶棚广告牌或需要使用吊车等起重设备的喷绘画面安装；
2、工作内容：根据采购人的通知前往合肥市指定仓库提取喷绘画面，再将画面运送至指定位置的广告牌进行画面安装，并拍摄安装完成后的完工照片；
3、费用组成：报价中包含完成工作内容所需的一切费用。</t>
  </si>
  <si>
    <t>二</t>
  </si>
  <si>
    <t>喷绘画面拆除</t>
  </si>
  <si>
    <t>Ⅰ型拆除</t>
  </si>
  <si>
    <t>1、项目特征：高速公路停车卸货点至广告牌位置需人工搬运画面的距离d≤200m，广告牌喷绘画面拆除；
2、工作内容：根据采购人的通知前往指定位置的广告牌进行画面拆除，并拍摄拆除前广告牌照片；
3、费用组成：报价中包含完成工作内容所需的一切费用。</t>
  </si>
  <si>
    <t>Ⅱ型拆除
（互通区）</t>
  </si>
  <si>
    <t>1、项目特征：高速公路停车卸货点至广告牌位置需人工搬运画面的距离d＞200m，广告牌喷绘画面拆除；
2、工作内容：根据采购人的通知前往指定位置的广告牌进行画面拆除，并拍摄拆除前广告牌照片；
3、费用组成：报价中包含完成工作内容所需的一切费用。</t>
  </si>
  <si>
    <t>Ⅲ型拆除
（顶棚画面或使用吊车）</t>
  </si>
  <si>
    <t>1、项目特征：收费站顶棚广告牌或需要使用吊车等起重设备的喷绘画面拆除；
2、工作内容：根据采购人的通知前往指定位置的广告牌进行画面拆除，并拍摄拆除前广告牌照片；
3、费用组成：报价中包含完成工作内容所需的一切费用。</t>
  </si>
  <si>
    <t>三</t>
  </si>
  <si>
    <t>车辆使用费</t>
  </si>
  <si>
    <t>1、项目特征：广告牌喷绘画面拆除、安装车辆使用；
2、工作内容：广告牌喷绘画布运输、安装、拆除过程中保障车、安全设施运输等；
3、费用组成：报价中包含完成工作内容所需的一切费用。</t>
  </si>
  <si>
    <t>公里</t>
  </si>
  <si>
    <t>四</t>
  </si>
  <si>
    <t>应急维护</t>
  </si>
  <si>
    <t>1、项目特征：针对恶劣天气、客户特殊需求等应急维护需要；
2、工作内容：出现恶劣天气后，处置相关路段出现的安全隐患，修复破损画面，拆除因大风造成的损坏画面。应客户特殊需求单次单处上画或下画处置等；
3、费用组成：报价中包含完成工作内容所需的一切费用。</t>
  </si>
  <si>
    <t>次</t>
  </si>
  <si>
    <t>五</t>
  </si>
  <si>
    <t>一至四项合计</t>
  </si>
  <si>
    <t>安徽高速传媒有限公司2021年广告牌喷绘画面安装、拆除询比
最高限价清单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</si>
</sst>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3" x14ac:knownFonts="1">
    <font>
      <sz val="11"/>
      <color theme="1"/>
      <name val="等线"/>
      <charset val="134"/>
      <scheme val="minor"/>
    </font>
    <font>
      <b/>
      <sz val="15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等线"/>
      <charset val="134"/>
    </font>
    <font>
      <sz val="10"/>
      <color theme="1"/>
      <name val="仿宋_GB2312"/>
      <charset val="134"/>
    </font>
    <font>
      <b/>
      <sz val="10"/>
      <color rgb="FF000000"/>
      <name val="等线"/>
      <charset val="134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vertAlign val="superscript"/>
      <sz val="10"/>
      <color rgb="FF000000"/>
      <name val="宋体"/>
      <charset val="134"/>
    </font>
    <font>
      <sz val="9"/>
      <name val="等线"/>
      <family val="3"/>
      <charset val="134"/>
      <scheme val="minor"/>
    </font>
    <font>
      <b/>
      <sz val="1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" fillId="0" borderId="0" xfId="0" applyFont="1" applyAlignment="1">
      <alignment vertical="center" wrapText="1"/>
    </xf>
    <xf numFmtId="176" fontId="4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topLeftCell="A8" workbookViewId="0">
      <selection activeCell="H14" sqref="A1:H14"/>
    </sheetView>
  </sheetViews>
  <sheetFormatPr defaultColWidth="9" defaultRowHeight="14.25" x14ac:dyDescent="0.2"/>
  <cols>
    <col min="1" max="1" width="5" customWidth="1"/>
    <col min="2" max="2" width="11.5" customWidth="1"/>
    <col min="3" max="3" width="48.375" style="1" customWidth="1"/>
    <col min="4" max="4" width="5" customWidth="1"/>
    <col min="5" max="5" width="7.5" customWidth="1"/>
    <col min="6" max="6" width="8.75" customWidth="1"/>
    <col min="7" max="7" width="17.875" customWidth="1"/>
    <col min="8" max="8" width="7.25" customWidth="1"/>
  </cols>
  <sheetData>
    <row r="1" spans="1:9" ht="55.5" customHeight="1" x14ac:dyDescent="0.2">
      <c r="A1" s="17" t="s">
        <v>35</v>
      </c>
      <c r="B1" s="18"/>
      <c r="C1" s="18"/>
      <c r="D1" s="18"/>
      <c r="E1" s="18"/>
      <c r="F1" s="18"/>
      <c r="G1" s="18"/>
      <c r="H1" s="18"/>
      <c r="I1" s="15"/>
    </row>
    <row r="3" spans="1:9" ht="44.25" customHeight="1" x14ac:dyDescent="0.2">
      <c r="A3" s="2" t="s">
        <v>0</v>
      </c>
      <c r="B3" s="2" t="s">
        <v>1</v>
      </c>
      <c r="C3" s="3" t="s">
        <v>2</v>
      </c>
      <c r="D3" s="2" t="s">
        <v>3</v>
      </c>
      <c r="E3" s="2" t="s">
        <v>4</v>
      </c>
      <c r="F3" s="4" t="s">
        <v>5</v>
      </c>
      <c r="G3" s="4" t="s">
        <v>6</v>
      </c>
      <c r="H3" s="2" t="s">
        <v>7</v>
      </c>
    </row>
    <row r="4" spans="1:9" ht="44.25" customHeight="1" x14ac:dyDescent="0.2">
      <c r="A4" s="5" t="s">
        <v>8</v>
      </c>
      <c r="B4" s="2" t="s">
        <v>9</v>
      </c>
      <c r="C4" s="3"/>
      <c r="D4" s="2"/>
      <c r="E4" s="2"/>
      <c r="F4" s="2"/>
      <c r="G4" s="2"/>
      <c r="H4" s="2"/>
    </row>
    <row r="5" spans="1:9" ht="103.5" customHeight="1" x14ac:dyDescent="0.2">
      <c r="A5" s="6">
        <v>1.1000000000000001</v>
      </c>
      <c r="B5" s="7" t="s">
        <v>10</v>
      </c>
      <c r="C5" s="8" t="s">
        <v>11</v>
      </c>
      <c r="D5" s="5" t="s">
        <v>12</v>
      </c>
      <c r="E5" s="7">
        <v>410000</v>
      </c>
      <c r="F5" s="16">
        <v>3.01</v>
      </c>
      <c r="G5" s="9">
        <f>F5*E5</f>
        <v>1234100</v>
      </c>
      <c r="H5" s="5"/>
    </row>
    <row r="6" spans="1:9" ht="95.25" customHeight="1" x14ac:dyDescent="0.2">
      <c r="A6" s="6">
        <v>1.2</v>
      </c>
      <c r="B6" s="7" t="s">
        <v>13</v>
      </c>
      <c r="C6" s="8" t="s">
        <v>14</v>
      </c>
      <c r="D6" s="5" t="s">
        <v>12</v>
      </c>
      <c r="E6" s="7">
        <v>10000</v>
      </c>
      <c r="F6" s="16">
        <v>3.75</v>
      </c>
      <c r="G6" s="9">
        <f t="shared" ref="G6:G13" si="0">F6*E6</f>
        <v>37500</v>
      </c>
      <c r="H6" s="5"/>
    </row>
    <row r="7" spans="1:9" ht="104.25" customHeight="1" x14ac:dyDescent="0.2">
      <c r="A7" s="6">
        <v>1.3</v>
      </c>
      <c r="B7" s="7" t="s">
        <v>15</v>
      </c>
      <c r="C7" s="8" t="s">
        <v>16</v>
      </c>
      <c r="D7" s="5" t="s">
        <v>12</v>
      </c>
      <c r="E7" s="10">
        <v>30000</v>
      </c>
      <c r="F7" s="16">
        <v>4.0999999999999996</v>
      </c>
      <c r="G7" s="9">
        <f t="shared" si="0"/>
        <v>122999.99999999999</v>
      </c>
      <c r="H7" s="5"/>
    </row>
    <row r="8" spans="1:9" ht="30" customHeight="1" x14ac:dyDescent="0.2">
      <c r="A8" s="11" t="s">
        <v>17</v>
      </c>
      <c r="B8" s="2" t="s">
        <v>18</v>
      </c>
      <c r="C8" s="3"/>
      <c r="D8" s="2"/>
      <c r="E8" s="2"/>
      <c r="F8" s="16"/>
      <c r="G8" s="9"/>
      <c r="H8" s="2"/>
    </row>
    <row r="9" spans="1:9" ht="99" customHeight="1" x14ac:dyDescent="0.2">
      <c r="A9" s="6">
        <v>2.1</v>
      </c>
      <c r="B9" s="7" t="s">
        <v>19</v>
      </c>
      <c r="C9" s="8" t="s">
        <v>20</v>
      </c>
      <c r="D9" s="5" t="s">
        <v>12</v>
      </c>
      <c r="E9" s="7">
        <v>410000</v>
      </c>
      <c r="F9" s="16">
        <v>0.78</v>
      </c>
      <c r="G9" s="9">
        <f t="shared" si="0"/>
        <v>319800</v>
      </c>
      <c r="H9" s="5"/>
    </row>
    <row r="10" spans="1:9" ht="80.25" customHeight="1" x14ac:dyDescent="0.2">
      <c r="A10" s="6">
        <v>2.2000000000000002</v>
      </c>
      <c r="B10" s="7" t="s">
        <v>21</v>
      </c>
      <c r="C10" s="8" t="s">
        <v>22</v>
      </c>
      <c r="D10" s="5" t="s">
        <v>12</v>
      </c>
      <c r="E10" s="7">
        <v>10000</v>
      </c>
      <c r="F10" s="16">
        <v>0.82</v>
      </c>
      <c r="G10" s="9">
        <f t="shared" si="0"/>
        <v>8200</v>
      </c>
      <c r="H10" s="5"/>
    </row>
    <row r="11" spans="1:9" ht="90" customHeight="1" x14ac:dyDescent="0.2">
      <c r="A11" s="6">
        <v>2.2999999999999998</v>
      </c>
      <c r="B11" s="7" t="s">
        <v>23</v>
      </c>
      <c r="C11" s="8" t="s">
        <v>24</v>
      </c>
      <c r="D11" s="5" t="s">
        <v>12</v>
      </c>
      <c r="E11" s="10">
        <v>30000</v>
      </c>
      <c r="F11" s="16">
        <v>0.9</v>
      </c>
      <c r="G11" s="9">
        <f t="shared" si="0"/>
        <v>27000</v>
      </c>
      <c r="H11" s="5"/>
    </row>
    <row r="12" spans="1:9" ht="67.5" customHeight="1" x14ac:dyDescent="0.2">
      <c r="A12" s="11" t="s">
        <v>25</v>
      </c>
      <c r="B12" s="11" t="s">
        <v>26</v>
      </c>
      <c r="C12" s="8" t="s">
        <v>27</v>
      </c>
      <c r="D12" s="5" t="s">
        <v>28</v>
      </c>
      <c r="E12" s="5">
        <v>250000</v>
      </c>
      <c r="F12" s="16">
        <v>5.33</v>
      </c>
      <c r="G12" s="9">
        <f t="shared" si="0"/>
        <v>1332500</v>
      </c>
      <c r="H12" s="5"/>
    </row>
    <row r="13" spans="1:9" ht="72" customHeight="1" x14ac:dyDescent="0.2">
      <c r="A13" s="11" t="s">
        <v>29</v>
      </c>
      <c r="B13" s="11" t="s">
        <v>30</v>
      </c>
      <c r="C13" s="8" t="s">
        <v>31</v>
      </c>
      <c r="D13" s="10" t="s">
        <v>32</v>
      </c>
      <c r="E13" s="10">
        <v>200</v>
      </c>
      <c r="F13" s="16">
        <v>400</v>
      </c>
      <c r="G13" s="9">
        <f t="shared" si="0"/>
        <v>80000</v>
      </c>
      <c r="H13" s="5"/>
    </row>
    <row r="14" spans="1:9" ht="43.5" customHeight="1" x14ac:dyDescent="0.2">
      <c r="A14" s="12" t="s">
        <v>33</v>
      </c>
      <c r="B14" s="19" t="s">
        <v>34</v>
      </c>
      <c r="C14" s="19"/>
      <c r="D14" s="19"/>
      <c r="E14" s="19"/>
      <c r="F14" s="19"/>
      <c r="G14" s="13">
        <f>SUM(G5:G13)</f>
        <v>3162100</v>
      </c>
      <c r="H14" s="14"/>
    </row>
  </sheetData>
  <sheetProtection algorithmName="SHA-512" hashValue="FW3OxuAOTpnVUZiSNj//rgRg3bi6YPvfKnLHZ7l+Bsip6JOA9pwkBQT33kvA1NLKjEcmBqo+LDaaavwWLe8WOw==" saltValue="HbgFDOEHmXQiW15e097DpQ==" spinCount="100000" sheet="1" selectLockedCells="1"/>
  <mergeCells count="2">
    <mergeCell ref="A1:H1"/>
    <mergeCell ref="B14:F14"/>
  </mergeCells>
  <phoneticPr fontId="11" type="noConversion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最高限价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huajie</dc:creator>
  <cp:lastModifiedBy>huajie</cp:lastModifiedBy>
  <cp:lastPrinted>2021-04-01T01:53:54Z</cp:lastPrinted>
  <dcterms:created xsi:type="dcterms:W3CDTF">2019-03-18T02:19:00Z</dcterms:created>
  <dcterms:modified xsi:type="dcterms:W3CDTF">2021-04-01T01:55:01Z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CDBF70C9D01C485B91F591CD9EB5531E</vt:lpwstr>
  </property>
  <property fmtid="{D5CDD505-2E9C-101B-9397-08002B2CF9AE}" pid="3" name="KSOProductBuildVer">
    <vt:lpwstr>2052-11.1.0.10356</vt:lpwstr>
  </property>
</Properties>
</file>